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ლოტი #1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3" l="1"/>
  <c r="I26" i="3" l="1"/>
  <c r="I21" i="3" l="1"/>
  <c r="I13" i="3"/>
  <c r="I25" i="3"/>
  <c r="I14" i="3"/>
  <c r="I22" i="3" l="1"/>
  <c r="I23" i="3"/>
  <c r="I24" i="3"/>
  <c r="I20" i="3" l="1"/>
  <c r="I19" i="3"/>
  <c r="I17" i="3"/>
  <c r="I16" i="3"/>
  <c r="I15" i="3"/>
  <c r="I12" i="3"/>
  <c r="I11" i="3"/>
  <c r="I10" i="3"/>
  <c r="I4" i="3" l="1"/>
  <c r="I5" i="3" l="1"/>
  <c r="I6" i="3" l="1"/>
  <c r="I27" i="3" l="1"/>
  <c r="I8" i="3"/>
  <c r="I7" i="3"/>
  <c r="I28" i="3" l="1"/>
</calcChain>
</file>

<file path=xl/sharedStrings.xml><?xml version="1.0" encoding="utf-8"?>
<sst xmlns="http://schemas.openxmlformats.org/spreadsheetml/2006/main" count="102" uniqueCount="68">
  <si>
    <t>განზომილება</t>
  </si>
  <si>
    <t>გარანტია 3 წელი</t>
  </si>
  <si>
    <t>*</t>
  </si>
  <si>
    <t>ჯამი:</t>
  </si>
  <si>
    <t>1, 25 * 0, 15 მ</t>
  </si>
  <si>
    <t>დანართი N 1</t>
  </si>
  <si>
    <t xml:space="preserve">დასახელება </t>
  </si>
  <si>
    <t>ცალი</t>
  </si>
  <si>
    <t>75X75X140</t>
  </si>
  <si>
    <t>ობიექტების მიხედვით ზუსტდება</t>
  </si>
  <si>
    <t>45X120X190</t>
  </si>
  <si>
    <t>მაგიდის რკინის კონსტრუქცია დამუშავებული/შეღებილი თერმულად (მაღალი ხარისხით), ფეხებს შორის შემოსაზღრული ლამინატის პანელი</t>
  </si>
  <si>
    <t>სამუშაო მაგიდა</t>
  </si>
  <si>
    <t>ავეჯი  მზადდება  მერქან-ბურბუშელოვანი  ლამინირებული ფილებისგან.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ფერი - (თეთრი და ღია ხის ფერი) შეთანხმებით;                                                                                                                                                                                                                               2. ჩამკეტი მექანიზმი ტელესკოპური სალასკებით;</t>
  </si>
  <si>
    <t>ავეჯის ტრანსპორტირება (თბილისი/რეგიონები)</t>
  </si>
  <si>
    <t xml:space="preserve">სამუშაო მაგიდის ტუმბო  </t>
  </si>
  <si>
    <t>ფოტო</t>
  </si>
  <si>
    <t>შენიშვნა</t>
  </si>
  <si>
    <t>ნახაზი</t>
  </si>
  <si>
    <t>რაოდენობა</t>
  </si>
  <si>
    <t>ერთეულის ფასი  (დღგ-ს ჩათვლით)</t>
  </si>
  <si>
    <t>ჯამური ფასი            (დღგ-ს ჩათვლით)</t>
  </si>
  <si>
    <t>კმ</t>
  </si>
  <si>
    <t>საზურგეები (დამზადება-მონტაჟი)</t>
  </si>
  <si>
    <t>დამლაგებლის კარადა (დამზადება-მონტაჟი)</t>
  </si>
  <si>
    <t>სამზარეულო (დამზადება-მონტაჟი)</t>
  </si>
  <si>
    <t xml:space="preserve">ობიექტების მიხედვით ზუსტდება (დამკვეთთან შეთანხმებით)  </t>
  </si>
  <si>
    <t xml:space="preserve">ნახაზი N10                     </t>
  </si>
  <si>
    <t>N</t>
  </si>
  <si>
    <t>2 სართულის ავეჯი</t>
  </si>
  <si>
    <t>1 სართულის ავეჯი</t>
  </si>
  <si>
    <t xml:space="preserve">მოლარე-ოპერატორის სამუშაო მაგიდა (დამზადება-მონტაჟი) </t>
  </si>
  <si>
    <r>
      <t xml:space="preserve">ნახაზი </t>
    </r>
    <r>
      <rPr>
        <sz val="11"/>
        <color theme="1"/>
        <rFont val="Arial"/>
        <family val="2"/>
        <charset val="204"/>
      </rPr>
      <t>N1                                    (ზომები ობიექტების მიხედვით ზუსტდება)</t>
    </r>
  </si>
  <si>
    <r>
      <t>შშმ პირთა ოპერატორის სამუშაო მაგიდა დამზადება-მონტაჟი</t>
    </r>
    <r>
      <rPr>
        <b/>
        <sz val="11"/>
        <color rgb="FFFF0000"/>
        <rFont val="AcadNusx"/>
      </rPr>
      <t xml:space="preserve"> </t>
    </r>
  </si>
  <si>
    <r>
      <t xml:space="preserve">ნახაზი </t>
    </r>
    <r>
      <rPr>
        <sz val="11"/>
        <color theme="1"/>
        <rFont val="Arial"/>
        <family val="2"/>
        <charset val="204"/>
      </rPr>
      <t>N1-0                                    ზომები ობიექტების მიხედვით ზუსტდება</t>
    </r>
  </si>
  <si>
    <t>იურიდიული პირის ოპერატორის სამუშაო მაგიდა (დამზადება-მონტაჟი)</t>
  </si>
  <si>
    <r>
      <t xml:space="preserve">ნახაზი </t>
    </r>
    <r>
      <rPr>
        <sz val="11"/>
        <color theme="1"/>
        <rFont val="Arial"/>
        <family val="2"/>
        <charset val="204"/>
      </rPr>
      <t>N1-1                                   (ზომები ობიექტების მიხედვით ზუსტდება)</t>
    </r>
  </si>
  <si>
    <t xml:space="preserve">ხონჩის დამფარავი კონსტრუქცია (დამზადება-მონტაჟი) </t>
  </si>
  <si>
    <t>დამზადებამდე გადაზუსტდეს მოწყობილი სალაროს გარე ზომები</t>
  </si>
  <si>
    <r>
      <t xml:space="preserve">ნახაზი </t>
    </r>
    <r>
      <rPr>
        <sz val="11"/>
        <color theme="1"/>
        <rFont val="Arial"/>
        <family val="2"/>
        <charset val="204"/>
      </rPr>
      <t>N4                                    (ზომები ობიექტების მიხედვით ზუსტდება)</t>
    </r>
  </si>
  <si>
    <t>სალაროს  დაშპონილი მდფ-ის დეკორატიული პანელი (დამზადება-მონტაჟი)</t>
  </si>
  <si>
    <t xml:space="preserve">სალაროს კარადა (დამზადება-მონტაჟი) </t>
  </si>
  <si>
    <t>კარადის შიდა ნაწილი ეწყობა ბაინდერების დანაყოფების გარეშე</t>
  </si>
  <si>
    <r>
      <t>ნახაზი</t>
    </r>
    <r>
      <rPr>
        <sz val="11"/>
        <color theme="1"/>
        <rFont val="Arial"/>
        <family val="2"/>
        <charset val="204"/>
      </rPr>
      <t xml:space="preserve"> N5   </t>
    </r>
    <r>
      <rPr>
        <sz val="11"/>
        <color theme="1"/>
        <rFont val="AcadNusx"/>
      </rPr>
      <t xml:space="preserve">                                 (ზომები ობიექტების მიხედვით ზუსტდება)</t>
    </r>
  </si>
  <si>
    <t>სალაროს შიდა მაგიდა (დამზადება-მონტაჟი)</t>
  </si>
  <si>
    <t>დამზადებამდე გადაზუსტდეს მოწყობილი სალაროს შიდა ზომები</t>
  </si>
  <si>
    <r>
      <t xml:space="preserve">ნახაზი </t>
    </r>
    <r>
      <rPr>
        <sz val="11"/>
        <color theme="1"/>
        <rFont val="Arial"/>
        <family val="2"/>
        <charset val="204"/>
      </rPr>
      <t>N7                      (ზომები ობიექტების მიხედვით ზუსტდება)</t>
    </r>
  </si>
  <si>
    <t>სალაროს ტუმბო</t>
  </si>
  <si>
    <r>
      <t xml:space="preserve">ნახაზი </t>
    </r>
    <r>
      <rPr>
        <sz val="11"/>
        <color theme="1"/>
        <rFont val="Arial"/>
        <family val="2"/>
        <charset val="204"/>
      </rPr>
      <t>N8</t>
    </r>
    <r>
      <rPr>
        <sz val="11"/>
        <color theme="1"/>
        <rFont val="AcadNusx"/>
      </rPr>
      <t xml:space="preserve">                     (ზომები ობიექტების მიხედვით ზუსტდება)</t>
    </r>
  </si>
  <si>
    <t xml:space="preserve"> (მაგიდის სიგრძე არ უნდა აღემატებოდეს 1.40 სმ-ს)</t>
  </si>
  <si>
    <t xml:space="preserve"> (მაგიდის სიგრძე არ უნდა აღემატებოდეს 1.40სმ)</t>
  </si>
  <si>
    <t>(მაგიდის სიგრძე არ უნდა აღემატებოდეს 1.60სმ)</t>
  </si>
  <si>
    <t>შეღებილი MDF-ს  დეკორატიული "კუნძული"/კედელი (Ral3020)</t>
  </si>
  <si>
    <t>75X75X120</t>
  </si>
  <si>
    <t>დამზადებამდე გადაზუსტდეს მოწყობილი პოდიუმის ზომები</t>
  </si>
  <si>
    <r>
      <rPr>
        <sz val="11"/>
        <color theme="1"/>
        <rFont val="Sylfaen"/>
        <family val="1"/>
      </rPr>
      <t>ნახაზი</t>
    </r>
    <r>
      <rPr>
        <sz val="11"/>
        <color rgb="FFFF0000"/>
        <rFont val="Sylfaen"/>
        <family val="1"/>
      </rPr>
      <t xml:space="preserve"> </t>
    </r>
    <r>
      <rPr>
        <sz val="11"/>
        <color theme="1"/>
        <rFont val="Sylfaen"/>
        <family val="1"/>
      </rPr>
      <t>N3                                    (ზომები ობიექტების მიხედვით ზუსტდება)</t>
    </r>
  </si>
  <si>
    <t>მოლარე ოპერატორების მაგიდის ჩასახური პანელის (დამზადება-მონტაჟი )</t>
  </si>
  <si>
    <t>ბანკომატის შეფუთვა (გამღები კარით, თეთრი ლამინატით, დამზადება-მონტაჟი)</t>
  </si>
  <si>
    <t xml:space="preserve">ზომები ობიექტების მიხედვით ზუსტდება (დამკვეთთან შეთანხმებით)  </t>
  </si>
  <si>
    <t>130X105X200</t>
  </si>
  <si>
    <t>მენეჯერი მაგიდა</t>
  </si>
  <si>
    <r>
      <rPr>
        <sz val="11"/>
        <color theme="1"/>
        <rFont val="Sylfaen"/>
        <family val="1"/>
      </rPr>
      <t>ნახაზი</t>
    </r>
    <r>
      <rPr>
        <sz val="11"/>
        <color rgb="FFFF0000"/>
        <rFont val="Sylfaen"/>
        <family val="1"/>
      </rPr>
      <t xml:space="preserve"> </t>
    </r>
    <r>
      <rPr>
        <sz val="11"/>
        <color theme="1"/>
        <rFont val="Sylfaen"/>
        <family val="1"/>
      </rPr>
      <t>N2                                    (ზომები ობიექტების მიხედვით ზუსტდება)</t>
    </r>
  </si>
  <si>
    <t>დეკორატიული გამყოფი ტიხარი</t>
  </si>
  <si>
    <r>
      <t xml:space="preserve">ნახაზი </t>
    </r>
    <r>
      <rPr>
        <sz val="11"/>
        <color theme="1"/>
        <rFont val="Arial"/>
        <family val="2"/>
        <charset val="204"/>
      </rPr>
      <t>N14</t>
    </r>
    <r>
      <rPr>
        <sz val="11"/>
        <color theme="1"/>
        <rFont val="AcadNusx"/>
      </rPr>
      <t xml:space="preserve">                     (ზომები ობიექტების მიხედვით ზუსტდება)</t>
    </r>
  </si>
  <si>
    <t>125X270X115          360X170X235</t>
  </si>
  <si>
    <t>ბაინდერების კარადა (ლამინატი)</t>
  </si>
  <si>
    <r>
      <t>ნახაზი</t>
    </r>
    <r>
      <rPr>
        <sz val="11"/>
        <color theme="1"/>
        <rFont val="Arial"/>
        <family val="2"/>
        <charset val="204"/>
      </rPr>
      <t xml:space="preserve"> N6         </t>
    </r>
    <r>
      <rPr>
        <sz val="11"/>
        <color theme="1"/>
        <rFont val="AcadNusx"/>
      </rPr>
      <t xml:space="preserve">                          ზომები ობიექტების მიხედვით ზუსტდება</t>
    </r>
  </si>
  <si>
    <t>(ტიხარის სიგრძე არ უნდა აღემატებოდეს 1.40სმ)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</si>
</sst>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2"/>
      <color theme="1"/>
      <name val="Sylfaen"/>
      <family val="1"/>
    </font>
    <font>
      <sz val="11"/>
      <color rgb="FFFF0000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1"/>
      <name val="Sylfaen"/>
      <family val="1"/>
    </font>
    <font>
      <b/>
      <sz val="11"/>
      <color rgb="FFFF0000"/>
      <name val="Sylfaen"/>
      <family val="1"/>
    </font>
    <font>
      <sz val="14"/>
      <color theme="1"/>
      <name val="Sylfaen"/>
      <family val="1"/>
    </font>
    <font>
      <sz val="11"/>
      <name val="Sylfaen"/>
      <family val="1"/>
    </font>
    <font>
      <b/>
      <sz val="20"/>
      <color theme="1"/>
      <name val="Sylfaen"/>
      <family val="1"/>
    </font>
    <font>
      <b/>
      <sz val="14"/>
      <color theme="1"/>
      <name val="Sylfaen"/>
      <family val="1"/>
      <charset val="204"/>
    </font>
    <font>
      <sz val="11"/>
      <color theme="1"/>
      <name val="AcadNusx"/>
    </font>
    <font>
      <sz val="11"/>
      <color rgb="FFFF0000"/>
      <name val="Calibri"/>
      <family val="2"/>
      <scheme val="minor"/>
    </font>
    <font>
      <b/>
      <sz val="11"/>
      <color rgb="FFFF0000"/>
      <name val="AcadNusx"/>
    </font>
    <font>
      <sz val="11"/>
      <color theme="1"/>
      <name val="Arial"/>
      <family val="2"/>
      <charset val="204"/>
    </font>
    <font>
      <sz val="14"/>
      <color theme="1"/>
      <name val="AcadNusx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5" xfId="0" applyFont="1" applyBorder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8" fillId="2" borderId="1" xfId="0" applyFont="1" applyFill="1" applyBorder="1"/>
    <xf numFmtId="0" fontId="10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2" fillId="0" borderId="1" xfId="0" applyFont="1" applyBorder="1"/>
    <xf numFmtId="0" fontId="16" fillId="0" borderId="1" xfId="0" applyFont="1" applyBorder="1"/>
    <xf numFmtId="0" fontId="11" fillId="0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/>
    <xf numFmtId="0" fontId="3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3" borderId="1" xfId="0" applyFont="1" applyFill="1" applyBorder="1"/>
    <xf numFmtId="0" fontId="4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178595</xdr:colOff>
      <xdr:row>7</xdr:row>
      <xdr:rowOff>130968</xdr:rowOff>
    </xdr:from>
    <xdr:to>
      <xdr:col>2</xdr:col>
      <xdr:colOff>1972054</xdr:colOff>
      <xdr:row>7</xdr:row>
      <xdr:rowOff>1393032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9033" y="20038218"/>
          <a:ext cx="1793459" cy="1262064"/>
        </a:xfrm>
        <a:prstGeom prst="rect">
          <a:avLst/>
        </a:prstGeom>
      </xdr:spPr>
    </xdr:pic>
    <xdr:clientData/>
  </xdr:twoCellAnchor>
  <xdr:twoCellAnchor editAs="oneCell">
    <xdr:from>
      <xdr:col>2</xdr:col>
      <xdr:colOff>297656</xdr:colOff>
      <xdr:row>5</xdr:row>
      <xdr:rowOff>142875</xdr:rowOff>
    </xdr:from>
    <xdr:to>
      <xdr:col>2</xdr:col>
      <xdr:colOff>2119311</xdr:colOff>
      <xdr:row>5</xdr:row>
      <xdr:rowOff>2323766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8094" y="12084844"/>
          <a:ext cx="1821655" cy="2180891"/>
        </a:xfrm>
        <a:prstGeom prst="rect">
          <a:avLst/>
        </a:prstGeom>
      </xdr:spPr>
    </xdr:pic>
    <xdr:clientData/>
  </xdr:twoCellAnchor>
  <xdr:oneCellAnchor>
    <xdr:from>
      <xdr:col>2</xdr:col>
      <xdr:colOff>785812</xdr:colOff>
      <xdr:row>6</xdr:row>
      <xdr:rowOff>59532</xdr:rowOff>
    </xdr:from>
    <xdr:ext cx="760190" cy="1438274"/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14501813"/>
          <a:ext cx="760190" cy="1438274"/>
        </a:xfrm>
        <a:prstGeom prst="rect">
          <a:avLst/>
        </a:prstGeom>
      </xdr:spPr>
    </xdr:pic>
    <xdr:clientData/>
  </xdr:oneCellAnchor>
  <xdr:twoCellAnchor editAs="oneCell">
    <xdr:from>
      <xdr:col>2</xdr:col>
      <xdr:colOff>273844</xdr:colOff>
      <xdr:row>3</xdr:row>
      <xdr:rowOff>107156</xdr:rowOff>
    </xdr:from>
    <xdr:to>
      <xdr:col>2</xdr:col>
      <xdr:colOff>2012156</xdr:colOff>
      <xdr:row>3</xdr:row>
      <xdr:rowOff>1410890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13561219"/>
          <a:ext cx="1738312" cy="1303734"/>
        </a:xfrm>
        <a:prstGeom prst="rect">
          <a:avLst/>
        </a:prstGeom>
      </xdr:spPr>
    </xdr:pic>
    <xdr:clientData/>
  </xdr:twoCellAnchor>
  <xdr:twoCellAnchor editAs="oneCell">
    <xdr:from>
      <xdr:col>2</xdr:col>
      <xdr:colOff>607218</xdr:colOff>
      <xdr:row>4</xdr:row>
      <xdr:rowOff>100806</xdr:rowOff>
    </xdr:from>
    <xdr:to>
      <xdr:col>2</xdr:col>
      <xdr:colOff>1619249</xdr:colOff>
      <xdr:row>4</xdr:row>
      <xdr:rowOff>1450181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943746" y="19157553"/>
          <a:ext cx="1349375" cy="1012031"/>
        </a:xfrm>
        <a:prstGeom prst="rect">
          <a:avLst/>
        </a:prstGeom>
      </xdr:spPr>
    </xdr:pic>
    <xdr:clientData/>
  </xdr:twoCellAnchor>
  <xdr:twoCellAnchor editAs="oneCell">
    <xdr:from>
      <xdr:col>2</xdr:col>
      <xdr:colOff>214313</xdr:colOff>
      <xdr:row>14</xdr:row>
      <xdr:rowOff>309562</xdr:rowOff>
    </xdr:from>
    <xdr:to>
      <xdr:col>2</xdr:col>
      <xdr:colOff>2146958</xdr:colOff>
      <xdr:row>14</xdr:row>
      <xdr:rowOff>1678781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4844" y="17264062"/>
          <a:ext cx="1932645" cy="1369219"/>
        </a:xfrm>
        <a:prstGeom prst="rect">
          <a:avLst/>
        </a:prstGeom>
      </xdr:spPr>
    </xdr:pic>
    <xdr:clientData/>
  </xdr:twoCellAnchor>
  <xdr:oneCellAnchor>
    <xdr:from>
      <xdr:col>2</xdr:col>
      <xdr:colOff>471312</xdr:colOff>
      <xdr:row>11</xdr:row>
      <xdr:rowOff>63930</xdr:rowOff>
    </xdr:from>
    <xdr:ext cx="1409875" cy="1196598"/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8987" y="4007280"/>
          <a:ext cx="1409875" cy="1196598"/>
        </a:xfrm>
        <a:prstGeom prst="rect">
          <a:avLst/>
        </a:prstGeom>
      </xdr:spPr>
    </xdr:pic>
    <xdr:clientData/>
  </xdr:oneCellAnchor>
  <xdr:oneCellAnchor>
    <xdr:from>
      <xdr:col>2</xdr:col>
      <xdr:colOff>226218</xdr:colOff>
      <xdr:row>18</xdr:row>
      <xdr:rowOff>119062</xdr:rowOff>
    </xdr:from>
    <xdr:ext cx="1885949" cy="1238250"/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3893" y="10501312"/>
          <a:ext cx="1885949" cy="1238250"/>
        </a:xfrm>
        <a:prstGeom prst="rect">
          <a:avLst/>
        </a:prstGeom>
      </xdr:spPr>
    </xdr:pic>
    <xdr:clientData/>
  </xdr:oneCellAnchor>
  <xdr:oneCellAnchor>
    <xdr:from>
      <xdr:col>2</xdr:col>
      <xdr:colOff>726281</xdr:colOff>
      <xdr:row>15</xdr:row>
      <xdr:rowOff>190501</xdr:rowOff>
    </xdr:from>
    <xdr:ext cx="682998" cy="1308356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3956" y="7315201"/>
          <a:ext cx="682998" cy="1308356"/>
        </a:xfrm>
        <a:prstGeom prst="rect">
          <a:avLst/>
        </a:prstGeom>
      </xdr:spPr>
    </xdr:pic>
    <xdr:clientData/>
  </xdr:oneCellAnchor>
  <xdr:oneCellAnchor>
    <xdr:from>
      <xdr:col>2</xdr:col>
      <xdr:colOff>452437</xdr:colOff>
      <xdr:row>16</xdr:row>
      <xdr:rowOff>250031</xdr:rowOff>
    </xdr:from>
    <xdr:ext cx="1309688" cy="1129757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0112" y="9003506"/>
          <a:ext cx="1309688" cy="1129757"/>
        </a:xfrm>
        <a:prstGeom prst="rect">
          <a:avLst/>
        </a:prstGeom>
      </xdr:spPr>
    </xdr:pic>
    <xdr:clientData/>
  </xdr:oneCellAnchor>
  <xdr:oneCellAnchor>
    <xdr:from>
      <xdr:col>2</xdr:col>
      <xdr:colOff>547687</xdr:colOff>
      <xdr:row>19</xdr:row>
      <xdr:rowOff>142875</xdr:rowOff>
    </xdr:from>
    <xdr:ext cx="1247776" cy="1294982"/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5362" y="12011025"/>
          <a:ext cx="1247776" cy="1294982"/>
        </a:xfrm>
        <a:prstGeom prst="rect">
          <a:avLst/>
        </a:prstGeom>
      </xdr:spPr>
    </xdr:pic>
    <xdr:clientData/>
  </xdr:oneCellAnchor>
  <xdr:oneCellAnchor>
    <xdr:from>
      <xdr:col>2</xdr:col>
      <xdr:colOff>190499</xdr:colOff>
      <xdr:row>9</xdr:row>
      <xdr:rowOff>59531</xdr:rowOff>
    </xdr:from>
    <xdr:ext cx="2011933" cy="1188720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4" y="1202531"/>
          <a:ext cx="2011933" cy="1188720"/>
        </a:xfrm>
        <a:prstGeom prst="rect">
          <a:avLst/>
        </a:prstGeom>
      </xdr:spPr>
    </xdr:pic>
    <xdr:clientData/>
  </xdr:oneCellAnchor>
  <xdr:twoCellAnchor editAs="oneCell">
    <xdr:from>
      <xdr:col>2</xdr:col>
      <xdr:colOff>537254</xdr:colOff>
      <xdr:row>10</xdr:row>
      <xdr:rowOff>119061</xdr:rowOff>
    </xdr:from>
    <xdr:to>
      <xdr:col>2</xdr:col>
      <xdr:colOff>1779875</xdr:colOff>
      <xdr:row>10</xdr:row>
      <xdr:rowOff>1178718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7785" y="14335124"/>
          <a:ext cx="1242621" cy="1059657"/>
        </a:xfrm>
        <a:prstGeom prst="rect">
          <a:avLst/>
        </a:prstGeom>
      </xdr:spPr>
    </xdr:pic>
    <xdr:clientData/>
  </xdr:twoCellAnchor>
  <xdr:oneCellAnchor>
    <xdr:from>
      <xdr:col>2</xdr:col>
      <xdr:colOff>607218</xdr:colOff>
      <xdr:row>23</xdr:row>
      <xdr:rowOff>100806</xdr:rowOff>
    </xdr:from>
    <xdr:ext cx="1012031" cy="1349375"/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689077" y="3746103"/>
          <a:ext cx="1349375" cy="1012031"/>
        </a:xfrm>
        <a:prstGeom prst="rect">
          <a:avLst/>
        </a:prstGeom>
      </xdr:spPr>
    </xdr:pic>
    <xdr:clientData/>
  </xdr:oneCellAnchor>
  <xdr:oneCellAnchor>
    <xdr:from>
      <xdr:col>2</xdr:col>
      <xdr:colOff>273844</xdr:colOff>
      <xdr:row>22</xdr:row>
      <xdr:rowOff>107156</xdr:rowOff>
    </xdr:from>
    <xdr:ext cx="1738312" cy="1303734"/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2035969"/>
          <a:ext cx="1738312" cy="1303734"/>
        </a:xfrm>
        <a:prstGeom prst="rect">
          <a:avLst/>
        </a:prstGeom>
      </xdr:spPr>
    </xdr:pic>
    <xdr:clientData/>
  </xdr:oneCellAnchor>
  <xdr:oneCellAnchor>
    <xdr:from>
      <xdr:col>2</xdr:col>
      <xdr:colOff>273844</xdr:colOff>
      <xdr:row>21</xdr:row>
      <xdr:rowOff>107156</xdr:rowOff>
    </xdr:from>
    <xdr:ext cx="1738312" cy="1303734"/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26634281"/>
          <a:ext cx="1738312" cy="1303734"/>
        </a:xfrm>
        <a:prstGeom prst="rect">
          <a:avLst/>
        </a:prstGeom>
      </xdr:spPr>
    </xdr:pic>
    <xdr:clientData/>
  </xdr:oneCellAnchor>
  <xdr:twoCellAnchor editAs="oneCell">
    <xdr:from>
      <xdr:col>2</xdr:col>
      <xdr:colOff>583406</xdr:colOff>
      <xdr:row>13</xdr:row>
      <xdr:rowOff>83343</xdr:rowOff>
    </xdr:from>
    <xdr:to>
      <xdr:col>2</xdr:col>
      <xdr:colOff>1859835</xdr:colOff>
      <xdr:row>13</xdr:row>
      <xdr:rowOff>1226246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83B0B4DF-1EBB-4E01-84F6-A2B02986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33937" y="18359437"/>
          <a:ext cx="1276429" cy="1142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440531</xdr:colOff>
      <xdr:row>24</xdr:row>
      <xdr:rowOff>219974</xdr:rowOff>
    </xdr:from>
    <xdr:to>
      <xdr:col>2</xdr:col>
      <xdr:colOff>1964530</xdr:colOff>
      <xdr:row>24</xdr:row>
      <xdr:rowOff>2333625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1062" y="31223849"/>
          <a:ext cx="1523999" cy="2113651"/>
        </a:xfrm>
        <a:prstGeom prst="rect">
          <a:avLst/>
        </a:prstGeom>
      </xdr:spPr>
    </xdr:pic>
    <xdr:clientData/>
  </xdr:twoCellAnchor>
  <xdr:twoCellAnchor editAs="oneCell">
    <xdr:from>
      <xdr:col>2</xdr:col>
      <xdr:colOff>583406</xdr:colOff>
      <xdr:row>12</xdr:row>
      <xdr:rowOff>107155</xdr:rowOff>
    </xdr:from>
    <xdr:to>
      <xdr:col>2</xdr:col>
      <xdr:colOff>1845467</xdr:colOff>
      <xdr:row>12</xdr:row>
      <xdr:rowOff>1300602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7" y="17061655"/>
          <a:ext cx="1262061" cy="1193447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381001</xdr:colOff>
      <xdr:row>20</xdr:row>
      <xdr:rowOff>226219</xdr:rowOff>
    </xdr:from>
    <xdr:to>
      <xdr:col>2</xdr:col>
      <xdr:colOff>1944327</xdr:colOff>
      <xdr:row>20</xdr:row>
      <xdr:rowOff>1347883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1532" y="27908250"/>
          <a:ext cx="1563326" cy="1121664"/>
        </a:xfrm>
        <a:prstGeom prst="rect">
          <a:avLst/>
        </a:prstGeom>
      </xdr:spPr>
    </xdr:pic>
    <xdr:clientData/>
  </xdr:twoCellAnchor>
  <xdr:oneCellAnchor>
    <xdr:from>
      <xdr:col>2</xdr:col>
      <xdr:colOff>500062</xdr:colOff>
      <xdr:row>25</xdr:row>
      <xdr:rowOff>285751</xdr:rowOff>
    </xdr:from>
    <xdr:ext cx="1442943" cy="1893092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0593" y="39159657"/>
          <a:ext cx="1442943" cy="1893092"/>
        </a:xfrm>
        <a:prstGeom prst="rect">
          <a:avLst/>
        </a:prstGeom>
      </xdr:spPr>
    </xdr:pic>
    <xdr:clientData/>
  </xdr:oneCellAnchor>
  <xdr:twoCellAnchor editAs="oneCell">
    <xdr:from>
      <xdr:col>2</xdr:col>
      <xdr:colOff>488156</xdr:colOff>
      <xdr:row>17</xdr:row>
      <xdr:rowOff>178593</xdr:rowOff>
    </xdr:from>
    <xdr:to>
      <xdr:col>2</xdr:col>
      <xdr:colOff>1785936</xdr:colOff>
      <xdr:row>17</xdr:row>
      <xdr:rowOff>1400173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5831" y="11884818"/>
          <a:ext cx="1297780" cy="1297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80" zoomScaleNormal="80" workbookViewId="0">
      <pane ySplit="2" topLeftCell="A26" activePane="bottomLeft" state="frozen"/>
      <selection pane="bottomLeft" activeCell="I6" sqref="I6"/>
    </sheetView>
  </sheetViews>
  <sheetFormatPr defaultRowHeight="15" x14ac:dyDescent="0.25"/>
  <cols>
    <col min="1" max="1" width="7" style="17" customWidth="1"/>
    <col min="2" max="2" width="40" style="18" customWidth="1"/>
    <col min="3" max="3" width="33.7109375" style="18" customWidth="1"/>
    <col min="4" max="4" width="32.85546875" style="19" customWidth="1"/>
    <col min="5" max="5" width="24.85546875" style="19" customWidth="1"/>
    <col min="6" max="6" width="19.140625" style="19" customWidth="1"/>
    <col min="7" max="7" width="16.28515625" style="19" customWidth="1"/>
    <col min="8" max="9" width="22.42578125" style="2" bestFit="1" customWidth="1"/>
    <col min="10" max="16384" width="9.140625" style="3"/>
  </cols>
  <sheetData>
    <row r="1" spans="1:10" ht="26.25" customHeight="1" thickBot="1" x14ac:dyDescent="0.3">
      <c r="A1" s="49" t="s">
        <v>5</v>
      </c>
      <c r="B1" s="49"/>
      <c r="C1" s="49"/>
      <c r="D1" s="1"/>
      <c r="E1" s="1"/>
      <c r="F1" s="1"/>
      <c r="G1" s="1"/>
    </row>
    <row r="2" spans="1:10" ht="46.5" customHeight="1" thickBot="1" x14ac:dyDescent="0.3">
      <c r="A2" s="4" t="s">
        <v>28</v>
      </c>
      <c r="B2" s="5" t="s">
        <v>6</v>
      </c>
      <c r="C2" s="5" t="s">
        <v>16</v>
      </c>
      <c r="D2" s="5" t="s">
        <v>17</v>
      </c>
      <c r="E2" s="5" t="s">
        <v>18</v>
      </c>
      <c r="F2" s="5" t="s">
        <v>0</v>
      </c>
      <c r="G2" s="5" t="s">
        <v>19</v>
      </c>
      <c r="H2" s="5" t="s">
        <v>20</v>
      </c>
      <c r="I2" s="5" t="s">
        <v>21</v>
      </c>
    </row>
    <row r="3" spans="1:10" ht="33.75" customHeight="1" x14ac:dyDescent="0.25">
      <c r="A3" s="23"/>
      <c r="B3" s="30" t="s">
        <v>29</v>
      </c>
      <c r="C3" s="24"/>
      <c r="D3" s="25"/>
      <c r="E3" s="26"/>
      <c r="F3" s="27"/>
      <c r="G3" s="27"/>
      <c r="H3" s="28"/>
      <c r="I3" s="29"/>
    </row>
    <row r="4" spans="1:10" ht="112.5" customHeight="1" x14ac:dyDescent="0.25">
      <c r="A4" s="6">
        <v>1</v>
      </c>
      <c r="B4" s="43" t="s">
        <v>12</v>
      </c>
      <c r="C4" s="12"/>
      <c r="D4" s="8" t="s">
        <v>11</v>
      </c>
      <c r="E4" s="14" t="s">
        <v>8</v>
      </c>
      <c r="F4" s="9" t="s">
        <v>7</v>
      </c>
      <c r="G4" s="9">
        <v>37</v>
      </c>
      <c r="H4" s="10"/>
      <c r="I4" s="11">
        <f t="shared" ref="I4" si="0">G4*H4</f>
        <v>0</v>
      </c>
    </row>
    <row r="5" spans="1:10" ht="114.75" customHeight="1" x14ac:dyDescent="0.25">
      <c r="A5" s="6">
        <v>2</v>
      </c>
      <c r="B5" s="43" t="s">
        <v>15</v>
      </c>
      <c r="C5" s="12"/>
      <c r="D5" s="8"/>
      <c r="E5" s="14" t="s">
        <v>27</v>
      </c>
      <c r="F5" s="9" t="s">
        <v>7</v>
      </c>
      <c r="G5" s="9">
        <v>37</v>
      </c>
      <c r="H5" s="10"/>
      <c r="I5" s="11">
        <f>G5*H5</f>
        <v>0</v>
      </c>
    </row>
    <row r="6" spans="1:10" ht="189" customHeight="1" x14ac:dyDescent="0.25">
      <c r="A6" s="6">
        <v>3</v>
      </c>
      <c r="B6" s="43" t="s">
        <v>25</v>
      </c>
      <c r="C6" s="13"/>
      <c r="D6" s="8" t="s">
        <v>26</v>
      </c>
      <c r="E6" s="14" t="s">
        <v>9</v>
      </c>
      <c r="F6" s="9" t="s">
        <v>7</v>
      </c>
      <c r="G6" s="9">
        <v>1</v>
      </c>
      <c r="H6" s="10"/>
      <c r="I6" s="11">
        <f t="shared" ref="I6" si="1">G6*H6</f>
        <v>0</v>
      </c>
    </row>
    <row r="7" spans="1:10" ht="122.25" customHeight="1" x14ac:dyDescent="0.25">
      <c r="A7" s="6">
        <v>4</v>
      </c>
      <c r="B7" s="43" t="s">
        <v>24</v>
      </c>
      <c r="C7" s="12"/>
      <c r="D7" s="8" t="s">
        <v>26</v>
      </c>
      <c r="E7" s="14" t="s">
        <v>10</v>
      </c>
      <c r="F7" s="9" t="s">
        <v>7</v>
      </c>
      <c r="G7" s="9">
        <v>1</v>
      </c>
      <c r="H7" s="10"/>
      <c r="I7" s="11">
        <f t="shared" ref="I7:I27" si="2">G7*H7</f>
        <v>0</v>
      </c>
    </row>
    <row r="8" spans="1:10" s="15" customFormat="1" ht="127.5" customHeight="1" x14ac:dyDescent="0.25">
      <c r="A8" s="6">
        <v>5</v>
      </c>
      <c r="B8" s="43" t="s">
        <v>23</v>
      </c>
      <c r="C8" s="16"/>
      <c r="D8" s="8" t="s">
        <v>26</v>
      </c>
      <c r="E8" s="14" t="s">
        <v>4</v>
      </c>
      <c r="F8" s="9" t="s">
        <v>7</v>
      </c>
      <c r="G8" s="9">
        <v>14</v>
      </c>
      <c r="H8" s="10"/>
      <c r="I8" s="11">
        <f t="shared" si="2"/>
        <v>0</v>
      </c>
    </row>
    <row r="9" spans="1:10" ht="31.5" customHeight="1" x14ac:dyDescent="0.25">
      <c r="A9" s="23"/>
      <c r="B9" s="30" t="s">
        <v>30</v>
      </c>
      <c r="C9" s="24"/>
      <c r="D9" s="25"/>
      <c r="E9" s="26"/>
      <c r="F9" s="27"/>
      <c r="G9" s="27"/>
      <c r="H9" s="28"/>
      <c r="I9" s="29"/>
    </row>
    <row r="10" spans="1:10" customFormat="1" ht="110.25" customHeight="1" x14ac:dyDescent="0.3">
      <c r="A10" s="32">
        <v>1</v>
      </c>
      <c r="B10" s="44" t="s">
        <v>31</v>
      </c>
      <c r="C10" s="33"/>
      <c r="D10" s="34" t="s">
        <v>49</v>
      </c>
      <c r="E10" s="35" t="s">
        <v>32</v>
      </c>
      <c r="F10" s="36" t="s">
        <v>7</v>
      </c>
      <c r="G10" s="36">
        <v>10</v>
      </c>
      <c r="H10" s="37"/>
      <c r="I10" s="38">
        <f>G10*H10</f>
        <v>0</v>
      </c>
    </row>
    <row r="11" spans="1:10" customFormat="1" ht="110.25" customHeight="1" x14ac:dyDescent="0.3">
      <c r="A11" s="32">
        <v>2</v>
      </c>
      <c r="B11" s="44" t="s">
        <v>33</v>
      </c>
      <c r="C11" s="33"/>
      <c r="D11" s="34" t="s">
        <v>50</v>
      </c>
      <c r="E11" s="35" t="s">
        <v>34</v>
      </c>
      <c r="F11" s="36" t="s">
        <v>7</v>
      </c>
      <c r="G11" s="36">
        <v>1</v>
      </c>
      <c r="H11" s="37"/>
      <c r="I11" s="38">
        <f>G11*H11</f>
        <v>0</v>
      </c>
    </row>
    <row r="12" spans="1:10" customFormat="1" ht="105" customHeight="1" x14ac:dyDescent="0.3">
      <c r="A12" s="32">
        <v>3</v>
      </c>
      <c r="B12" s="45" t="s">
        <v>35</v>
      </c>
      <c r="C12" s="31"/>
      <c r="D12" s="34" t="s">
        <v>51</v>
      </c>
      <c r="E12" s="35" t="s">
        <v>36</v>
      </c>
      <c r="F12" s="36" t="s">
        <v>7</v>
      </c>
      <c r="G12" s="36">
        <v>3</v>
      </c>
      <c r="H12" s="37"/>
      <c r="I12" s="38">
        <f>G12*H12</f>
        <v>0</v>
      </c>
    </row>
    <row r="13" spans="1:10" ht="104.25" customHeight="1" x14ac:dyDescent="0.25">
      <c r="A13" s="32">
        <v>4</v>
      </c>
      <c r="B13" s="43" t="s">
        <v>60</v>
      </c>
      <c r="C13" s="12"/>
      <c r="D13" s="8"/>
      <c r="E13" s="41" t="s">
        <v>61</v>
      </c>
      <c r="F13" s="9" t="s">
        <v>7</v>
      </c>
      <c r="G13" s="9">
        <v>1</v>
      </c>
      <c r="H13" s="10"/>
      <c r="I13" s="11">
        <f>G13*H13</f>
        <v>0</v>
      </c>
      <c r="J13" s="42"/>
    </row>
    <row r="14" spans="1:10" ht="104.25" customHeight="1" x14ac:dyDescent="0.25">
      <c r="A14" s="32">
        <v>5</v>
      </c>
      <c r="B14" s="43" t="s">
        <v>56</v>
      </c>
      <c r="C14" s="12"/>
      <c r="D14" s="8" t="s">
        <v>54</v>
      </c>
      <c r="E14" s="41" t="s">
        <v>55</v>
      </c>
      <c r="F14" s="9" t="s">
        <v>7</v>
      </c>
      <c r="G14" s="9">
        <v>2</v>
      </c>
      <c r="H14" s="10"/>
      <c r="I14" s="11">
        <f>G14*H14</f>
        <v>0</v>
      </c>
      <c r="J14" s="42"/>
    </row>
    <row r="15" spans="1:10" customFormat="1" ht="134.25" customHeight="1" x14ac:dyDescent="0.3">
      <c r="A15" s="32">
        <v>6</v>
      </c>
      <c r="B15" s="45" t="s">
        <v>37</v>
      </c>
      <c r="C15" s="39"/>
      <c r="D15" s="34" t="s">
        <v>38</v>
      </c>
      <c r="E15" s="35" t="s">
        <v>39</v>
      </c>
      <c r="F15" s="36" t="s">
        <v>7</v>
      </c>
      <c r="G15" s="40">
        <v>4</v>
      </c>
      <c r="H15" s="37"/>
      <c r="I15" s="38">
        <f t="shared" ref="I15:I23" si="3">G15*H15</f>
        <v>0</v>
      </c>
    </row>
    <row r="16" spans="1:10" customFormat="1" ht="128.25" customHeight="1" x14ac:dyDescent="0.3">
      <c r="A16" s="32">
        <v>7</v>
      </c>
      <c r="B16" s="45" t="s">
        <v>40</v>
      </c>
      <c r="C16" s="31"/>
      <c r="D16" s="34" t="s">
        <v>38</v>
      </c>
      <c r="E16" s="35" t="s">
        <v>39</v>
      </c>
      <c r="F16" s="40" t="s">
        <v>7</v>
      </c>
      <c r="G16" s="40">
        <v>3</v>
      </c>
      <c r="H16" s="37"/>
      <c r="I16" s="38">
        <f t="shared" si="3"/>
        <v>0</v>
      </c>
    </row>
    <row r="17" spans="1:9" customFormat="1" ht="128.25" customHeight="1" x14ac:dyDescent="0.3">
      <c r="A17" s="32">
        <v>8</v>
      </c>
      <c r="B17" s="45" t="s">
        <v>41</v>
      </c>
      <c r="C17" s="31"/>
      <c r="D17" s="34" t="s">
        <v>42</v>
      </c>
      <c r="E17" s="35" t="s">
        <v>43</v>
      </c>
      <c r="F17" s="40" t="s">
        <v>7</v>
      </c>
      <c r="G17" s="40">
        <v>1</v>
      </c>
      <c r="H17" s="37"/>
      <c r="I17" s="38">
        <f t="shared" si="3"/>
        <v>0</v>
      </c>
    </row>
    <row r="18" spans="1:9" customFormat="1" ht="128.25" customHeight="1" x14ac:dyDescent="0.3">
      <c r="A18" s="32">
        <v>9</v>
      </c>
      <c r="B18" s="46" t="s">
        <v>65</v>
      </c>
      <c r="C18" s="31"/>
      <c r="D18" s="35"/>
      <c r="E18" s="35" t="s">
        <v>66</v>
      </c>
      <c r="F18" s="40" t="s">
        <v>7</v>
      </c>
      <c r="G18" s="40">
        <v>7</v>
      </c>
      <c r="H18" s="47"/>
      <c r="I18" s="38">
        <f t="shared" si="3"/>
        <v>0</v>
      </c>
    </row>
    <row r="19" spans="1:9" customFormat="1" ht="117" customHeight="1" x14ac:dyDescent="0.3">
      <c r="A19" s="32">
        <v>10</v>
      </c>
      <c r="B19" s="45" t="s">
        <v>44</v>
      </c>
      <c r="C19" s="31"/>
      <c r="D19" s="34" t="s">
        <v>45</v>
      </c>
      <c r="E19" s="35" t="s">
        <v>46</v>
      </c>
      <c r="F19" s="36" t="s">
        <v>7</v>
      </c>
      <c r="G19" s="40">
        <v>4</v>
      </c>
      <c r="H19" s="37"/>
      <c r="I19" s="38">
        <f t="shared" si="3"/>
        <v>0</v>
      </c>
    </row>
    <row r="20" spans="1:9" customFormat="1" ht="117" customHeight="1" x14ac:dyDescent="0.3">
      <c r="A20" s="32">
        <v>11</v>
      </c>
      <c r="B20" s="45" t="s">
        <v>47</v>
      </c>
      <c r="C20" s="31"/>
      <c r="D20" s="35"/>
      <c r="E20" s="35" t="s">
        <v>48</v>
      </c>
      <c r="F20" s="36" t="s">
        <v>7</v>
      </c>
      <c r="G20" s="40">
        <v>4</v>
      </c>
      <c r="H20" s="37"/>
      <c r="I20" s="38">
        <f t="shared" si="3"/>
        <v>0</v>
      </c>
    </row>
    <row r="21" spans="1:9" ht="122.25" customHeight="1" x14ac:dyDescent="0.25">
      <c r="A21" s="32">
        <v>12</v>
      </c>
      <c r="B21" s="43" t="s">
        <v>62</v>
      </c>
      <c r="C21" s="12"/>
      <c r="D21" s="8" t="s">
        <v>67</v>
      </c>
      <c r="E21" s="35" t="s">
        <v>63</v>
      </c>
      <c r="F21" s="9" t="s">
        <v>7</v>
      </c>
      <c r="G21" s="9">
        <v>1</v>
      </c>
      <c r="H21" s="10"/>
      <c r="I21" s="11">
        <f t="shared" si="3"/>
        <v>0</v>
      </c>
    </row>
    <row r="22" spans="1:9" ht="122.25" customHeight="1" x14ac:dyDescent="0.25">
      <c r="A22" s="32">
        <v>13</v>
      </c>
      <c r="B22" s="43" t="s">
        <v>12</v>
      </c>
      <c r="C22" s="12"/>
      <c r="D22" s="8" t="s">
        <v>11</v>
      </c>
      <c r="E22" s="14" t="s">
        <v>8</v>
      </c>
      <c r="F22" s="9" t="s">
        <v>7</v>
      </c>
      <c r="G22" s="9">
        <v>3</v>
      </c>
      <c r="H22" s="10"/>
      <c r="I22" s="11">
        <f t="shared" ref="I22" si="4">G22*H22</f>
        <v>0</v>
      </c>
    </row>
    <row r="23" spans="1:9" ht="122.25" customHeight="1" x14ac:dyDescent="0.25">
      <c r="A23" s="32">
        <v>14</v>
      </c>
      <c r="B23" s="43" t="s">
        <v>12</v>
      </c>
      <c r="C23" s="12"/>
      <c r="D23" s="8" t="s">
        <v>11</v>
      </c>
      <c r="E23" s="14" t="s">
        <v>53</v>
      </c>
      <c r="F23" s="9" t="s">
        <v>7</v>
      </c>
      <c r="G23" s="9">
        <v>5</v>
      </c>
      <c r="H23" s="10"/>
      <c r="I23" s="11">
        <f t="shared" si="3"/>
        <v>0</v>
      </c>
    </row>
    <row r="24" spans="1:9" ht="122.25" customHeight="1" x14ac:dyDescent="0.25">
      <c r="A24" s="32">
        <v>15</v>
      </c>
      <c r="B24" s="43" t="s">
        <v>15</v>
      </c>
      <c r="C24" s="12"/>
      <c r="D24" s="8"/>
      <c r="E24" s="14" t="s">
        <v>27</v>
      </c>
      <c r="F24" s="9" t="s">
        <v>7</v>
      </c>
      <c r="G24" s="9">
        <v>8</v>
      </c>
      <c r="H24" s="10"/>
      <c r="I24" s="11">
        <f>G24*H24</f>
        <v>0</v>
      </c>
    </row>
    <row r="25" spans="1:9" ht="197.25" customHeight="1" x14ac:dyDescent="0.25">
      <c r="A25" s="32">
        <v>16</v>
      </c>
      <c r="B25" s="43" t="s">
        <v>57</v>
      </c>
      <c r="C25" s="13"/>
      <c r="D25" s="8" t="s">
        <v>58</v>
      </c>
      <c r="E25" s="14" t="s">
        <v>59</v>
      </c>
      <c r="F25" s="9" t="s">
        <v>7</v>
      </c>
      <c r="G25" s="9">
        <v>1</v>
      </c>
      <c r="H25" s="10"/>
      <c r="I25" s="11">
        <f>G25*H25</f>
        <v>0</v>
      </c>
    </row>
    <row r="26" spans="1:9" ht="197.25" customHeight="1" x14ac:dyDescent="0.25">
      <c r="A26" s="32">
        <v>17</v>
      </c>
      <c r="B26" s="43" t="s">
        <v>52</v>
      </c>
      <c r="C26" s="13"/>
      <c r="D26" s="8" t="s">
        <v>26</v>
      </c>
      <c r="E26" s="14" t="s">
        <v>64</v>
      </c>
      <c r="F26" s="9" t="s">
        <v>7</v>
      </c>
      <c r="G26" s="9">
        <v>2</v>
      </c>
      <c r="H26" s="10"/>
      <c r="I26" s="11">
        <f>G26*H26</f>
        <v>0</v>
      </c>
    </row>
    <row r="27" spans="1:9" ht="31.5" customHeight="1" x14ac:dyDescent="0.25">
      <c r="A27" s="32">
        <v>18</v>
      </c>
      <c r="B27" s="7" t="s">
        <v>14</v>
      </c>
      <c r="C27" s="13"/>
      <c r="D27" s="8"/>
      <c r="E27" s="14"/>
      <c r="F27" s="9" t="s">
        <v>22</v>
      </c>
      <c r="G27" s="9">
        <v>1</v>
      </c>
      <c r="H27" s="10"/>
      <c r="I27" s="11">
        <f t="shared" si="2"/>
        <v>0</v>
      </c>
    </row>
    <row r="28" spans="1:9" ht="27" x14ac:dyDescent="0.25">
      <c r="G28" s="20" t="s">
        <v>3</v>
      </c>
      <c r="H28" s="10"/>
      <c r="I28" s="11">
        <f>SUM(I4:I27)</f>
        <v>0</v>
      </c>
    </row>
    <row r="29" spans="1:9" ht="72.75" customHeight="1" x14ac:dyDescent="0.25">
      <c r="A29" s="21" t="s">
        <v>2</v>
      </c>
      <c r="B29" s="48" t="s">
        <v>13</v>
      </c>
      <c r="C29" s="48"/>
    </row>
    <row r="30" spans="1:9" x14ac:dyDescent="0.25">
      <c r="A30" s="17" t="s">
        <v>2</v>
      </c>
      <c r="B30" s="48" t="s">
        <v>1</v>
      </c>
      <c r="C30" s="48"/>
    </row>
    <row r="31" spans="1:9" x14ac:dyDescent="0.25">
      <c r="B31" s="22"/>
      <c r="C31" s="22"/>
    </row>
  </sheetData>
  <mergeCells count="3">
    <mergeCell ref="B29:C29"/>
    <mergeCell ref="A1:C1"/>
    <mergeCell ref="B30:C30"/>
  </mergeCells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ლოტი #1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2022-12-19T10:10:46Z</dcterms:modified>
</cp:coreProperties>
</file>